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3040" windowHeight="9408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Ermin Topuz</author>
  </authors>
  <commentList>
    <comment ref="C36" authorId="0">
      <text>
        <r>
          <rPr>
            <b/>
            <sz val="9"/>
            <rFont val="Segoe UI"/>
            <family val="2"/>
          </rPr>
          <t>Ermin Topuz:</t>
        </r>
        <r>
          <rPr>
            <sz val="9"/>
            <rFont val="Segoe UI"/>
            <family val="2"/>
          </rPr>
          <t xml:space="preserve">
vpisati št. TRR</t>
        </r>
      </text>
    </comment>
    <comment ref="C37" authorId="0">
      <text>
        <r>
          <rPr>
            <b/>
            <sz val="9"/>
            <rFont val="Segoe UI"/>
            <family val="2"/>
          </rPr>
          <t>Ermin Topuz:</t>
        </r>
        <r>
          <rPr>
            <sz val="9"/>
            <rFont val="Segoe UI"/>
            <family val="2"/>
          </rPr>
          <t xml:space="preserve">
vpisati ime banke</t>
        </r>
      </text>
    </comment>
    <comment ref="B9" authorId="0">
      <text>
        <r>
          <rPr>
            <b/>
            <sz val="9"/>
            <rFont val="Segoe UI"/>
            <family val="2"/>
          </rPr>
          <t>Ermin Topuz:</t>
        </r>
        <r>
          <rPr>
            <sz val="9"/>
            <rFont val="Segoe UI"/>
            <family val="2"/>
          </rPr>
          <t xml:space="preserve">
izbrisati tri od ponujenih variant, tako da ostane samo opredelitev ustrezne 3. SNL</t>
        </r>
      </text>
    </comment>
  </commentList>
</comments>
</file>

<file path=xl/sharedStrings.xml><?xml version="1.0" encoding="utf-8"?>
<sst xmlns="http://schemas.openxmlformats.org/spreadsheetml/2006/main" count="35" uniqueCount="35">
  <si>
    <t>Izplačevalec:</t>
  </si>
  <si>
    <t>OBRAČUN PO PODJEMNI POGODBI - rezident</t>
  </si>
  <si>
    <t>NE</t>
  </si>
  <si>
    <t>besedilo</t>
  </si>
  <si>
    <t>znesek</t>
  </si>
  <si>
    <t>1. bruto znesek</t>
  </si>
  <si>
    <t>2. normirni stroški 10%</t>
  </si>
  <si>
    <t>3. prispevek za ZZ 6,36% (od zap.št.  1)</t>
  </si>
  <si>
    <t>4. osnova za dohodnino (1-2-3)</t>
  </si>
  <si>
    <t>5. akontacija dohodnine 25% (od zap.št. 4)</t>
  </si>
  <si>
    <t>6. izplačilo na  račun pogodbenika (1-3-5)</t>
  </si>
  <si>
    <t>7. prispevek za PIZ 8,85% (od zap.št. 1)</t>
  </si>
  <si>
    <t>8. prispevek - poškodbe 0,53% (od zap.št. 1)</t>
  </si>
  <si>
    <t>KLUB</t>
  </si>
  <si>
    <t>NASLOV</t>
  </si>
  <si>
    <t>Davčna številka:</t>
  </si>
  <si>
    <t>9. skupna obremenitev izplačevalca (bruto bruto)</t>
  </si>
  <si>
    <t xml:space="preserve">naslov izvajalca: </t>
  </si>
  <si>
    <t xml:space="preserve">davčna številka izvajalca: </t>
  </si>
  <si>
    <t xml:space="preserve">ime in priimek izvajalca: </t>
  </si>
  <si>
    <t xml:space="preserve">zavarovanec po 18. čl. ZPIZ-2: </t>
  </si>
  <si>
    <t xml:space="preserve">obračun za tekmo 3. SNL: </t>
  </si>
  <si>
    <t xml:space="preserve">datum tekme: </t>
  </si>
  <si>
    <t xml:space="preserve">Vrsta dela: </t>
  </si>
  <si>
    <t xml:space="preserve">bruto znesek:  </t>
  </si>
  <si>
    <r>
      <rPr>
        <b/>
        <sz val="11"/>
        <color indexed="40"/>
        <rFont val="Calibri"/>
        <family val="2"/>
      </rPr>
      <t>(oseba se ne zavaruje</t>
    </r>
    <r>
      <rPr>
        <b/>
        <sz val="11"/>
        <color indexed="40"/>
        <rFont val="Calibri"/>
        <family val="2"/>
      </rPr>
      <t xml:space="preserve"> po 18. členu ZPIZ-2)</t>
    </r>
  </si>
  <si>
    <t xml:space="preserve">nakažite na osebni transakcijski račun številka: </t>
  </si>
  <si>
    <t xml:space="preserve">odprt pri banki: </t>
  </si>
  <si>
    <r>
      <t xml:space="preserve">Neto znesek za izplačilo v </t>
    </r>
    <r>
      <rPr>
        <b/>
        <sz val="11"/>
        <rFont val="Calibri"/>
        <family val="2"/>
      </rPr>
      <t xml:space="preserve">EUR:   </t>
    </r>
  </si>
  <si>
    <t xml:space="preserve">datum obračuna: </t>
  </si>
  <si>
    <t xml:space="preserve">podpis: </t>
  </si>
  <si>
    <t>Podpisani pod materialno odgovornostjo jamčim, da držijo navedbe o zavarovanju po 18. čl. ZPIZ-2.</t>
  </si>
  <si>
    <t>DELEGAT / KONTROLOR</t>
  </si>
  <si>
    <t>DELEGATSKI STROŠKI</t>
  </si>
  <si>
    <t>3. SNL-Vzhod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</si>
</sst>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;@"/>
    <numFmt numFmtId="167" formatCode="#,##0.00_ ;\-#,##0.00\ "/>
    <numFmt numFmtId="168" formatCode="_-* #,##0.00\ _S_I_T_-;\-* #,##0.00\ _S_I_T_-;_-* &quot;-&quot;??\ _S_I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Segoe UI"/>
      <family val="2"/>
    </font>
    <font>
      <b/>
      <sz val="9"/>
      <name val="Segoe UI"/>
      <family val="2"/>
    </font>
    <font>
      <b/>
      <sz val="11"/>
      <name val="Calibri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b/>
      <i/>
      <u val="single"/>
      <sz val="12"/>
      <name val="Calibri"/>
      <family val="2"/>
    </font>
    <font>
      <b/>
      <sz val="18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rgb="FF336699"/>
      <name val="Calibri"/>
      <family val="2"/>
    </font>
    <font>
      <b/>
      <sz val="11"/>
      <color rgb="FF00B0F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/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23" fillId="0" borderId="0" xfId="0" applyFont="1" applyAlignment="1" applyProtection="1">
      <alignment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right"/>
      <protection hidden="1"/>
    </xf>
    <xf numFmtId="0" fontId="24" fillId="0" borderId="0" xfId="0" applyFont="1" applyBorder="1" applyAlignment="1" applyProtection="1">
      <alignment wrapText="1"/>
      <protection hidden="1"/>
    </xf>
    <xf numFmtId="0" fontId="25" fillId="0" borderId="0" xfId="0" applyFont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 wrapText="1"/>
      <protection hidden="1"/>
    </xf>
    <xf numFmtId="0" fontId="26" fillId="0" borderId="0" xfId="0" applyFont="1" applyAlignment="1" applyProtection="1">
      <alignment/>
      <protection hidden="1"/>
    </xf>
    <xf numFmtId="0" fontId="26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 wrapText="1"/>
      <protection hidden="1"/>
    </xf>
    <xf numFmtId="168" fontId="5" fillId="0" borderId="0" xfId="59" applyFont="1" applyBorder="1" applyAlignment="1" applyProtection="1">
      <alignment horizontal="right" wrapText="1"/>
      <protection hidden="1"/>
    </xf>
    <xf numFmtId="0" fontId="24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left"/>
      <protection hidden="1"/>
    </xf>
    <xf numFmtId="49" fontId="23" fillId="0" borderId="0" xfId="0" applyNumberFormat="1" applyFont="1" applyAlignment="1" applyProtection="1">
      <alignment/>
      <protection hidden="1"/>
    </xf>
    <xf numFmtId="0" fontId="26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4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center"/>
      <protection hidden="1"/>
    </xf>
    <xf numFmtId="0" fontId="48" fillId="5" borderId="10" xfId="0" applyFont="1" applyFill="1" applyBorder="1" applyAlignment="1" applyProtection="1">
      <alignment horizontal="center" vertical="center" wrapText="1"/>
      <protection/>
    </xf>
    <xf numFmtId="167" fontId="5" fillId="5" borderId="11" xfId="57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vertical="center"/>
      <protection hidden="1"/>
    </xf>
    <xf numFmtId="167" fontId="5" fillId="5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/>
      <protection locked="0"/>
    </xf>
    <xf numFmtId="0" fontId="29" fillId="0" borderId="0" xfId="0" applyFont="1" applyFill="1" applyAlignment="1" applyProtection="1">
      <alignment horizontal="center"/>
      <protection hidden="1"/>
    </xf>
    <xf numFmtId="0" fontId="29" fillId="0" borderId="0" xfId="0" applyFont="1" applyFill="1" applyAlignment="1" applyProtection="1">
      <alignment horizontal="center"/>
      <protection locked="0"/>
    </xf>
    <xf numFmtId="4" fontId="24" fillId="5" borderId="12" xfId="57" applyNumberFormat="1" applyFont="1" applyFill="1" applyBorder="1" applyAlignment="1" applyProtection="1">
      <alignment horizontal="right" wrapText="1"/>
      <protection/>
    </xf>
    <xf numFmtId="167" fontId="5" fillId="5" borderId="13" xfId="57" applyNumberFormat="1" applyFont="1" applyFill="1" applyBorder="1" applyAlignment="1" applyProtection="1">
      <alignment horizontal="right" wrapText="1"/>
      <protection/>
    </xf>
    <xf numFmtId="0" fontId="29" fillId="0" borderId="0" xfId="0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/>
      <protection locked="0"/>
    </xf>
    <xf numFmtId="167" fontId="5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0" xfId="0" applyFont="1" applyFill="1" applyBorder="1" applyAlignment="1" applyProtection="1">
      <alignment wrapText="1"/>
      <protection locked="0"/>
    </xf>
    <xf numFmtId="0" fontId="24" fillId="33" borderId="0" xfId="0" applyFont="1" applyFill="1" applyBorder="1" applyAlignment="1" applyProtection="1">
      <alignment wrapText="1"/>
      <protection locked="0"/>
    </xf>
    <xf numFmtId="168" fontId="30" fillId="33" borderId="0" xfId="59" applyFont="1" applyFill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24" fillId="33" borderId="0" xfId="0" applyFont="1" applyFill="1" applyBorder="1" applyAlignment="1" applyProtection="1">
      <alignment/>
      <protection hidden="1"/>
    </xf>
    <xf numFmtId="0" fontId="5" fillId="5" borderId="14" xfId="0" applyFont="1" applyFill="1" applyBorder="1" applyAlignment="1" applyProtection="1">
      <alignment horizontal="right" vertical="center"/>
      <protection/>
    </xf>
    <xf numFmtId="0" fontId="48" fillId="5" borderId="15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4" fillId="5" borderId="16" xfId="0" applyFont="1" applyFill="1" applyBorder="1" applyAlignment="1" applyProtection="1">
      <alignment horizontal="left" wrapText="1"/>
      <protection/>
    </xf>
    <xf numFmtId="0" fontId="24" fillId="5" borderId="16" xfId="0" applyFont="1" applyFill="1" applyBorder="1" applyAlignment="1" applyProtection="1">
      <alignment wrapText="1"/>
      <protection/>
    </xf>
    <xf numFmtId="0" fontId="24" fillId="5" borderId="17" xfId="0" applyFont="1" applyFill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/>
      <protection/>
    </xf>
    <xf numFmtId="0" fontId="30" fillId="33" borderId="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right" vertical="center"/>
      <protection/>
    </xf>
    <xf numFmtId="166" fontId="5" fillId="33" borderId="0" xfId="0" applyNumberFormat="1" applyFont="1" applyFill="1" applyAlignment="1" applyProtection="1">
      <alignment horizontal="left"/>
      <protection locked="0"/>
    </xf>
    <xf numFmtId="0" fontId="29" fillId="34" borderId="18" xfId="0" applyFont="1" applyFill="1" applyBorder="1" applyAlignment="1" applyProtection="1">
      <alignment horizontal="center"/>
      <protection/>
    </xf>
    <xf numFmtId="0" fontId="29" fillId="34" borderId="19" xfId="0" applyFont="1" applyFill="1" applyBorder="1" applyAlignment="1" applyProtection="1">
      <alignment horizontal="center"/>
      <protection/>
    </xf>
    <xf numFmtId="0" fontId="29" fillId="34" borderId="20" xfId="0" applyFont="1" applyFill="1" applyBorder="1" applyAlignment="1" applyProtection="1">
      <alignment horizontal="center"/>
      <protection/>
    </xf>
    <xf numFmtId="0" fontId="29" fillId="34" borderId="21" xfId="0" applyFont="1" applyFill="1" applyBorder="1" applyAlignment="1" applyProtection="1">
      <alignment horizontal="center"/>
      <protection locked="0"/>
    </xf>
    <xf numFmtId="0" fontId="29" fillId="34" borderId="22" xfId="0" applyFont="1" applyFill="1" applyBorder="1" applyAlignment="1" applyProtection="1">
      <alignment horizontal="center"/>
      <protection locked="0"/>
    </xf>
    <xf numFmtId="0" fontId="29" fillId="34" borderId="23" xfId="0" applyFont="1" applyFill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left"/>
      <protection hidden="1"/>
    </xf>
    <xf numFmtId="49" fontId="5" fillId="33" borderId="0" xfId="0" applyNumberFormat="1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left"/>
      <protection hidden="1"/>
    </xf>
    <xf numFmtId="0" fontId="31" fillId="33" borderId="0" xfId="0" applyFont="1" applyFill="1" applyAlignment="1" applyProtection="1">
      <alignment horizontal="left" vertical="center"/>
      <protection locked="0"/>
    </xf>
    <xf numFmtId="0" fontId="24" fillId="33" borderId="0" xfId="0" applyFont="1" applyFill="1" applyAlignment="1" applyProtection="1">
      <alignment horizontal="left" vertical="center"/>
      <protection locked="0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ejica 2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tabSelected="1" zoomScale="80" zoomScaleNormal="80" zoomScalePageLayoutView="0" workbookViewId="0" topLeftCell="A12">
      <selection activeCell="C22" sqref="C22"/>
    </sheetView>
  </sheetViews>
  <sheetFormatPr defaultColWidth="9.140625" defaultRowHeight="15"/>
  <cols>
    <col min="1" max="1" width="3.7109375" style="1" customWidth="1"/>
    <col min="2" max="2" width="43.28125" style="1" customWidth="1"/>
    <col min="3" max="4" width="16.57421875" style="1" customWidth="1"/>
    <col min="5" max="5" width="4.28125" style="1" customWidth="1"/>
    <col min="6" max="6" width="9.28125" style="1" customWidth="1"/>
    <col min="7" max="7" width="7.140625" style="1" customWidth="1"/>
    <col min="8" max="16384" width="9.140625" style="1" customWidth="1"/>
  </cols>
  <sheetData>
    <row r="1" ht="12.75"/>
    <row r="2" spans="2:8" ht="15.75">
      <c r="B2" s="33" t="s">
        <v>0</v>
      </c>
      <c r="C2" s="71"/>
      <c r="D2" s="71"/>
      <c r="E2" s="2"/>
      <c r="F2" s="3"/>
      <c r="G2" s="4"/>
      <c r="H2" s="4"/>
    </row>
    <row r="3" spans="2:8" s="7" customFormat="1" ht="24.75" customHeight="1">
      <c r="B3" s="9" t="s">
        <v>13</v>
      </c>
      <c r="C3" s="72"/>
      <c r="D3" s="72"/>
      <c r="E3" s="6"/>
      <c r="F3" s="6"/>
      <c r="G3" s="6"/>
      <c r="H3" s="6"/>
    </row>
    <row r="4" spans="2:8" s="7" customFormat="1" ht="24.75" customHeight="1">
      <c r="B4" s="9" t="s">
        <v>14</v>
      </c>
      <c r="C4" s="73"/>
      <c r="D4" s="73"/>
      <c r="E4" s="5"/>
      <c r="F4" s="8"/>
      <c r="G4" s="6"/>
      <c r="H4" s="6"/>
    </row>
    <row r="5" spans="2:8" s="7" customFormat="1" ht="24.75" customHeight="1">
      <c r="B5" s="6" t="s">
        <v>15</v>
      </c>
      <c r="C5" s="73"/>
      <c r="D5" s="73"/>
      <c r="E5" s="9"/>
      <c r="F5" s="9"/>
      <c r="G5" s="6"/>
      <c r="H5" s="6"/>
    </row>
    <row r="6" spans="2:8" ht="15">
      <c r="B6" s="4"/>
      <c r="C6" s="4"/>
      <c r="D6" s="4"/>
      <c r="E6" s="4"/>
      <c r="F6" s="4"/>
      <c r="G6" s="4"/>
      <c r="H6" s="4"/>
    </row>
    <row r="7" spans="2:8" ht="15">
      <c r="B7" s="4"/>
      <c r="C7" s="4"/>
      <c r="D7" s="4"/>
      <c r="E7" s="4"/>
      <c r="F7" s="4"/>
      <c r="G7" s="4"/>
      <c r="H7" s="4"/>
    </row>
    <row r="8" spans="2:8" ht="23.25">
      <c r="B8" s="61" t="s">
        <v>1</v>
      </c>
      <c r="C8" s="62"/>
      <c r="D8" s="63"/>
      <c r="E8" s="41"/>
      <c r="F8" s="37"/>
      <c r="G8" s="37"/>
      <c r="H8" s="37"/>
    </row>
    <row r="9" spans="2:8" ht="23.25">
      <c r="B9" s="64" t="s">
        <v>34</v>
      </c>
      <c r="C9" s="65"/>
      <c r="D9" s="66"/>
      <c r="E9" s="42"/>
      <c r="F9" s="38"/>
      <c r="G9" s="38"/>
      <c r="H9" s="38"/>
    </row>
    <row r="10" spans="2:8" ht="14.25" customHeight="1">
      <c r="B10" s="67" t="s">
        <v>25</v>
      </c>
      <c r="C10" s="67"/>
      <c r="D10" s="67"/>
      <c r="E10" s="48"/>
      <c r="F10" s="30"/>
      <c r="G10" s="30"/>
      <c r="H10" s="30"/>
    </row>
    <row r="11" spans="2:8" ht="14.25" customHeight="1">
      <c r="B11" s="47"/>
      <c r="C11" s="48"/>
      <c r="D11" s="48"/>
      <c r="E11" s="48"/>
      <c r="F11" s="30"/>
      <c r="G11" s="30"/>
      <c r="H11" s="30"/>
    </row>
    <row r="12" spans="2:8" ht="13.5" customHeight="1">
      <c r="B12" s="10"/>
      <c r="C12" s="10"/>
      <c r="D12" s="10"/>
      <c r="E12" s="10"/>
      <c r="F12" s="10"/>
      <c r="G12" s="4"/>
      <c r="H12" s="4"/>
    </row>
    <row r="13" spans="2:8" ht="18" customHeight="1">
      <c r="B13" s="11" t="s">
        <v>19</v>
      </c>
      <c r="C13" s="68" t="s">
        <v>32</v>
      </c>
      <c r="D13" s="68"/>
      <c r="E13" s="35"/>
      <c r="F13" s="35"/>
      <c r="G13" s="35"/>
      <c r="H13" s="4"/>
    </row>
    <row r="14" spans="2:8" ht="18" customHeight="1">
      <c r="B14" s="11" t="s">
        <v>18</v>
      </c>
      <c r="C14" s="68"/>
      <c r="D14" s="68"/>
      <c r="E14" s="36"/>
      <c r="F14" s="36"/>
      <c r="G14" s="36"/>
      <c r="H14" s="4"/>
    </row>
    <row r="15" spans="2:8" ht="18" customHeight="1">
      <c r="B15" s="11" t="s">
        <v>17</v>
      </c>
      <c r="C15" s="68"/>
      <c r="D15" s="68"/>
      <c r="E15" s="35"/>
      <c r="F15" s="35"/>
      <c r="G15" s="35"/>
      <c r="H15" s="4"/>
    </row>
    <row r="16" spans="2:8" ht="18" customHeight="1">
      <c r="B16" s="11" t="s">
        <v>20</v>
      </c>
      <c r="C16" s="69" t="s">
        <v>2</v>
      </c>
      <c r="D16" s="69"/>
      <c r="E16" s="3"/>
      <c r="F16" s="3"/>
      <c r="G16" s="3"/>
      <c r="H16" s="4"/>
    </row>
    <row r="17" spans="2:8" ht="18" customHeight="1">
      <c r="B17" s="11" t="s">
        <v>21</v>
      </c>
      <c r="C17" s="70"/>
      <c r="D17" s="70"/>
      <c r="E17" s="35"/>
      <c r="F17" s="35"/>
      <c r="G17" s="3"/>
      <c r="H17" s="4"/>
    </row>
    <row r="18" spans="2:8" ht="18" customHeight="1">
      <c r="B18" s="11" t="s">
        <v>22</v>
      </c>
      <c r="C18" s="70"/>
      <c r="D18" s="70"/>
      <c r="E18" s="35"/>
      <c r="F18" s="35"/>
      <c r="G18" s="3"/>
      <c r="H18" s="4"/>
    </row>
    <row r="19" spans="2:8" ht="18" customHeight="1">
      <c r="B19" s="11" t="s">
        <v>23</v>
      </c>
      <c r="C19" s="60" t="s">
        <v>33</v>
      </c>
      <c r="D19" s="60"/>
      <c r="E19" s="36"/>
      <c r="F19" s="36"/>
      <c r="G19" s="3"/>
      <c r="H19" s="4"/>
    </row>
    <row r="20" spans="2:8" ht="12.75" customHeight="1">
      <c r="B20" s="4"/>
      <c r="C20" s="4"/>
      <c r="D20" s="4"/>
      <c r="E20" s="4"/>
      <c r="F20" s="4"/>
      <c r="G20" s="4"/>
      <c r="H20" s="4"/>
    </row>
    <row r="21" spans="2:4" ht="19.5" customHeight="1">
      <c r="B21" s="50" t="s">
        <v>24</v>
      </c>
      <c r="C21" s="32">
        <v>109.71</v>
      </c>
      <c r="D21" s="29"/>
    </row>
    <row r="22" spans="2:4" ht="12" customHeight="1">
      <c r="B22" s="29"/>
      <c r="C22" s="29"/>
      <c r="D22" s="29"/>
    </row>
    <row r="23" spans="2:4" ht="22.5" customHeight="1">
      <c r="B23" s="51" t="s">
        <v>3</v>
      </c>
      <c r="C23" s="31" t="s">
        <v>4</v>
      </c>
      <c r="D23" s="52"/>
    </row>
    <row r="24" spans="2:4" ht="18" customHeight="1">
      <c r="B24" s="53" t="s">
        <v>5</v>
      </c>
      <c r="C24" s="39">
        <f>C21</f>
        <v>109.71</v>
      </c>
      <c r="D24" s="29"/>
    </row>
    <row r="25" spans="2:4" ht="17.25" customHeight="1">
      <c r="B25" s="53" t="s">
        <v>6</v>
      </c>
      <c r="C25" s="39">
        <f>C24*0.1</f>
        <v>10.971</v>
      </c>
      <c r="D25" s="29"/>
    </row>
    <row r="26" spans="2:4" ht="18" customHeight="1">
      <c r="B26" s="53" t="s">
        <v>7</v>
      </c>
      <c r="C26" s="39">
        <f>+C24*6.36%</f>
        <v>6.977556</v>
      </c>
      <c r="D26" s="29"/>
    </row>
    <row r="27" spans="2:4" ht="18" customHeight="1">
      <c r="B27" s="53" t="s">
        <v>8</v>
      </c>
      <c r="C27" s="39">
        <f>C24-C25-C26</f>
        <v>91.76144399999998</v>
      </c>
      <c r="D27" s="29"/>
    </row>
    <row r="28" spans="2:4" ht="18" customHeight="1">
      <c r="B28" s="53" t="s">
        <v>9</v>
      </c>
      <c r="C28" s="39">
        <f>C27*0.25</f>
        <v>22.940360999999996</v>
      </c>
      <c r="D28" s="29"/>
    </row>
    <row r="29" spans="2:4" ht="17.25" customHeight="1">
      <c r="B29" s="53" t="s">
        <v>10</v>
      </c>
      <c r="C29" s="39">
        <f>C24-C26-C28</f>
        <v>79.79208299999999</v>
      </c>
      <c r="D29" s="29"/>
    </row>
    <row r="30" spans="2:4" ht="18" customHeight="1">
      <c r="B30" s="54" t="s">
        <v>11</v>
      </c>
      <c r="C30" s="39">
        <f>C24*0.0885</f>
        <v>9.709335</v>
      </c>
      <c r="D30" s="29"/>
    </row>
    <row r="31" spans="2:4" ht="18" customHeight="1">
      <c r="B31" s="54" t="s">
        <v>12</v>
      </c>
      <c r="C31" s="39">
        <f>+C24*0.53%</f>
        <v>0.581463</v>
      </c>
      <c r="D31" s="29"/>
    </row>
    <row r="32" spans="2:4" ht="18" customHeight="1">
      <c r="B32" s="55" t="s">
        <v>16</v>
      </c>
      <c r="C32" s="40">
        <f>+C24+C30+C31</f>
        <v>120.00079799999999</v>
      </c>
      <c r="D32" s="29"/>
    </row>
    <row r="33" spans="2:8" ht="12" customHeight="1">
      <c r="B33" s="29"/>
      <c r="C33" s="29"/>
      <c r="D33" s="56"/>
      <c r="E33" s="12"/>
      <c r="F33" s="4"/>
      <c r="G33" s="4"/>
      <c r="H33" s="4"/>
    </row>
    <row r="34" spans="1:8" ht="19.5" customHeight="1">
      <c r="A34" s="13"/>
      <c r="B34" s="50" t="s">
        <v>28</v>
      </c>
      <c r="C34" s="34">
        <f>C29</f>
        <v>79.79208299999999</v>
      </c>
      <c r="D34" s="57"/>
      <c r="E34" s="15"/>
      <c r="F34" s="16"/>
      <c r="G34" s="16"/>
      <c r="H34" s="16"/>
    </row>
    <row r="35" spans="1:8" ht="12" customHeight="1">
      <c r="A35" s="13"/>
      <c r="B35" s="59"/>
      <c r="C35" s="43"/>
      <c r="D35" s="14"/>
      <c r="E35" s="15"/>
      <c r="F35" s="16"/>
      <c r="G35" s="16"/>
      <c r="H35" s="16"/>
    </row>
    <row r="36" spans="1:9" ht="21" customHeight="1">
      <c r="A36" s="13"/>
      <c r="B36" s="24" t="s">
        <v>26</v>
      </c>
      <c r="C36" s="46"/>
      <c r="D36" s="44"/>
      <c r="E36" s="27"/>
      <c r="F36" s="27"/>
      <c r="G36" s="19"/>
      <c r="H36" s="17"/>
      <c r="I36" s="18"/>
    </row>
    <row r="37" spans="2:9" ht="21" customHeight="1">
      <c r="B37" s="20" t="s">
        <v>27</v>
      </c>
      <c r="C37" s="46"/>
      <c r="D37" s="45"/>
      <c r="E37" s="28"/>
      <c r="F37" s="19"/>
      <c r="G37" s="19"/>
      <c r="H37" s="19"/>
      <c r="I37" s="18"/>
    </row>
    <row r="38" spans="2:8" ht="15">
      <c r="B38" s="20"/>
      <c r="C38" s="21"/>
      <c r="D38" s="12"/>
      <c r="E38" s="12"/>
      <c r="F38" s="22"/>
      <c r="G38" s="22"/>
      <c r="H38" s="22"/>
    </row>
    <row r="39" spans="2:8" s="23" customFormat="1" ht="24.75" customHeight="1">
      <c r="B39" s="24" t="s">
        <v>29</v>
      </c>
      <c r="C39" s="58"/>
      <c r="D39" s="22"/>
      <c r="E39" s="22"/>
      <c r="F39" s="22"/>
      <c r="G39" s="22"/>
      <c r="H39" s="22"/>
    </row>
    <row r="40" spans="2:8" s="23" customFormat="1" ht="24.75" customHeight="1">
      <c r="B40" s="25"/>
      <c r="C40" s="22"/>
      <c r="D40" s="22"/>
      <c r="E40" s="22"/>
      <c r="F40" s="22"/>
      <c r="G40" s="22"/>
      <c r="H40" s="22"/>
    </row>
    <row r="41" spans="2:8" s="23" customFormat="1" ht="24.75" customHeight="1">
      <c r="B41" s="24" t="s">
        <v>30</v>
      </c>
      <c r="C41" s="49"/>
      <c r="D41" s="49"/>
      <c r="E41" s="22"/>
      <c r="F41" s="22"/>
      <c r="G41" s="22"/>
      <c r="H41" s="22"/>
    </row>
    <row r="44" ht="13.5">
      <c r="B44" s="1" t="s">
        <v>31</v>
      </c>
    </row>
    <row r="60" ht="13.5">
      <c r="B60" s="26"/>
    </row>
    <row r="61" ht="13.5">
      <c r="B61" s="26"/>
    </row>
    <row r="62" ht="13.5">
      <c r="B62" s="26"/>
    </row>
    <row r="63" ht="13.5">
      <c r="B63" s="26"/>
    </row>
    <row r="64" ht="13.5">
      <c r="B64" s="26"/>
    </row>
    <row r="65" ht="13.5">
      <c r="B65" s="26"/>
    </row>
    <row r="66" ht="13.5">
      <c r="B66" s="26"/>
    </row>
    <row r="67" ht="13.5">
      <c r="B67" s="26"/>
    </row>
  </sheetData>
  <sheetProtection password="C6C6" sheet="1" objects="1" scenarios="1"/>
  <mergeCells count="14">
    <mergeCell ref="C2:D2"/>
    <mergeCell ref="C3:D3"/>
    <mergeCell ref="C4:D4"/>
    <mergeCell ref="C5:D5"/>
    <mergeCell ref="C13:D13"/>
    <mergeCell ref="C19:D19"/>
    <mergeCell ref="B8:D8"/>
    <mergeCell ref="B9:D9"/>
    <mergeCell ref="B10:D10"/>
    <mergeCell ref="C14:D14"/>
    <mergeCell ref="C15:D15"/>
    <mergeCell ref="C16:D16"/>
    <mergeCell ref="C17:D17"/>
    <mergeCell ref="C18:D1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Ermin Topuz</dc:creator>
  <cp:keywords/>
  <dc:description/>
  <cp:lastModifiedBy>Ermin Topuz</cp:lastModifiedBy>
  <dcterms:created xsi:type="dcterms:W3CDTF">2015-08-19T13:11:05Z</dcterms:created>
  <dcterms:modified xsi:type="dcterms:W3CDTF">2021-09-09T11:57:50Z</dcterms:modified>
  <cp:category/>
  <cp:version/>
  <cp:contentType/>
  <cp:contentStatus/>
</cp:coreProperties>
</file>